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<sst xmlns="http://schemas.openxmlformats.org/spreadsheetml/2006/main" count="100" uniqueCount="70">
  <si>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DERELI</t>
  </si>
  <si>
    <t>IYYANI</t>
  </si>
  <si>
    <t>PEREIRA</t>
  </si>
  <si>
    <t>RAKSHIT</t>
  </si>
  <si>
    <t>WU</t>
  </si>
  <si>
    <t>PISANI</t>
  </si>
  <si>
    <t>SVERSUT</t>
  </si>
  <si>
    <t>GREGORIS</t>
  </si>
  <si>
    <t>BEGUE</t>
  </si>
  <si>
    <t>BARANOV</t>
  </si>
  <si>
    <t>GRUBER</t>
  </si>
  <si>
    <t>BENEDETTI</t>
  </si>
  <si>
    <t>PENACCHIONI</t>
  </si>
  <si>
    <t>MARTINS DE CARVALHO</t>
  </si>
  <si>
    <t>DUTTA</t>
  </si>
  <si>
    <t>FLEIG</t>
  </si>
  <si>
    <t>VALSAN</t>
  </si>
  <si>
    <t>LICCARDO</t>
  </si>
  <si>
    <t>Andrey</t>
  </si>
  <si>
    <t>Alberto</t>
  </si>
  <si>
    <t>Parikshit</t>
  </si>
  <si>
    <t>Philip</t>
  </si>
  <si>
    <t>Bernardo</t>
  </si>
  <si>
    <t>Christine</t>
  </si>
  <si>
    <t>Vincenzo</t>
  </si>
  <si>
    <t>Sheyse</t>
  </si>
  <si>
    <t>Ana</t>
  </si>
  <si>
    <t>Vineeth</t>
  </si>
  <si>
    <t>Damien</t>
  </si>
  <si>
    <t>Hüsne</t>
  </si>
  <si>
    <t>Daniele</t>
  </si>
  <si>
    <t>Shabnam</t>
  </si>
  <si>
    <t>Jonas</t>
  </si>
  <si>
    <t>Giovanni</t>
  </si>
  <si>
    <t>Suvendu</t>
  </si>
  <si>
    <t>Bruno</t>
  </si>
  <si>
    <t>Yuanbin</t>
  </si>
  <si>
    <t>Scholarship</t>
  </si>
  <si>
    <t>Installation grant</t>
  </si>
  <si>
    <t>Participation costs</t>
  </si>
  <si>
    <t>Cycle II</t>
  </si>
  <si>
    <t>Cycle I</t>
  </si>
  <si>
    <t>Arrival</t>
  </si>
  <si>
    <t>September 2010</t>
  </si>
  <si>
    <t>September 2011</t>
  </si>
  <si>
    <t>January 2012</t>
  </si>
  <si>
    <t>February 2012</t>
  </si>
  <si>
    <t>Amounts received (Euros)</t>
  </si>
  <si>
    <t>MACHADO DE OLIVEIRA FRAGA</t>
  </si>
  <si>
    <t>Cycle III</t>
  </si>
  <si>
    <t>BARDHO</t>
  </si>
  <si>
    <t>Onelda</t>
  </si>
  <si>
    <t>ENDERLI</t>
  </si>
  <si>
    <t>Maxime</t>
  </si>
  <si>
    <t>FILINA</t>
  </si>
  <si>
    <t>Anastasia</t>
  </si>
  <si>
    <t>GALSTYAN</t>
  </si>
  <si>
    <t>Irina</t>
  </si>
  <si>
    <t>GOMES DE OLIVEIRA</t>
  </si>
  <si>
    <t>Fernanda</t>
  </si>
  <si>
    <t>KHORRAMI</t>
  </si>
  <si>
    <t>Zeinab</t>
  </si>
  <si>
    <t>LUDWIG</t>
  </si>
  <si>
    <t>Benjamin Hendrik</t>
  </si>
  <si>
    <t>STROBEL</t>
  </si>
  <si>
    <t>Eckhard</t>
  </si>
  <si>
    <t>SAWANT</t>
  </si>
  <si>
    <t>Disha</t>
  </si>
  <si>
    <t>September 2012</t>
  </si>
  <si>
    <t>November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</si>
</sst>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</numFmts>
  <fonts count="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17" applyNumberFormat="1" applyBorder="1" applyAlignment="1">
      <alignment vertical="center"/>
    </xf>
    <xf numFmtId="165" fontId="0" fillId="0" borderId="0" xfId="17" applyNumberFormat="1" applyAlignment="1">
      <alignment vertical="center"/>
    </xf>
    <xf numFmtId="165" fontId="5" fillId="0" borderId="1" xfId="17" applyNumberFormat="1" applyFont="1" applyBorder="1" applyAlignment="1">
      <alignment vertical="center"/>
    </xf>
    <xf numFmtId="165" fontId="0" fillId="2" borderId="1" xfId="17" applyNumberForma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165" fontId="0" fillId="0" borderId="1" xfId="17" applyNumberFormat="1" applyFill="1" applyBorder="1" applyAlignment="1">
      <alignment vertical="center"/>
    </xf>
    <xf numFmtId="165" fontId="0" fillId="0" borderId="1" xfId="17" applyNumberFormat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F5" sqref="F5"/>
    </sheetView>
  </sheetViews>
  <sheetFormatPr defaultColWidth="11.421875" defaultRowHeight="12.75"/>
  <cols>
    <col min="1" max="1" width="3.00390625" style="5" bestFit="1" customWidth="1"/>
    <col min="2" max="2" width="30.00390625" style="5" bestFit="1" customWidth="1"/>
    <col min="3" max="3" width="15.57421875" style="5" bestFit="1" customWidth="1"/>
    <col min="4" max="4" width="14.57421875" style="5" bestFit="1" customWidth="1"/>
    <col min="5" max="7" width="17.8515625" style="5" customWidth="1"/>
    <col min="8" max="16384" width="11.421875" style="5" customWidth="1"/>
  </cols>
  <sheetData>
    <row r="1" spans="2:8" ht="20.25">
      <c r="B1" s="23" t="s">
        <v>47</v>
      </c>
      <c r="C1" s="23"/>
      <c r="D1" s="23"/>
      <c r="E1" s="23"/>
      <c r="F1" s="23"/>
      <c r="G1" s="23"/>
      <c r="H1" s="23"/>
    </row>
    <row r="3" spans="2:7" ht="21" customHeight="1">
      <c r="B3" s="8" t="s">
        <v>41</v>
      </c>
      <c r="C3" s="8"/>
      <c r="D3" s="14" t="s">
        <v>42</v>
      </c>
      <c r="E3" s="8" t="s">
        <v>37</v>
      </c>
      <c r="F3" s="8" t="s">
        <v>39</v>
      </c>
      <c r="G3" s="8" t="s">
        <v>38</v>
      </c>
    </row>
    <row r="4" spans="1:8" ht="21" customHeight="1">
      <c r="A4" s="7">
        <v>1</v>
      </c>
      <c r="B4" s="1" t="s">
        <v>9</v>
      </c>
      <c r="C4" s="7" t="s">
        <v>18</v>
      </c>
      <c r="D4" s="9" t="s">
        <v>43</v>
      </c>
      <c r="E4" s="10">
        <f>2800*31</f>
        <v>86800</v>
      </c>
      <c r="F4" s="10">
        <f>6000*3</f>
        <v>18000</v>
      </c>
      <c r="G4" s="10">
        <v>7500</v>
      </c>
      <c r="H4" s="22">
        <f>SUM(E4:G4)</f>
        <v>112300</v>
      </c>
    </row>
    <row r="5" spans="1:8" ht="21" customHeight="1">
      <c r="A5" s="7">
        <v>2</v>
      </c>
      <c r="B5" s="2" t="s">
        <v>11</v>
      </c>
      <c r="C5" s="7" t="s">
        <v>19</v>
      </c>
      <c r="D5" s="9" t="s">
        <v>43</v>
      </c>
      <c r="E5" s="10">
        <f aca="true" t="shared" si="0" ref="E5:E13">2800*31</f>
        <v>86800</v>
      </c>
      <c r="F5" s="10">
        <f>6000*2</f>
        <v>12000</v>
      </c>
      <c r="G5" s="13"/>
      <c r="H5" s="22">
        <f aca="true" t="shared" si="1" ref="H5:H35">SUM(E5:G5)</f>
        <v>98800</v>
      </c>
    </row>
    <row r="6" spans="1:8" ht="21" customHeight="1">
      <c r="A6" s="7">
        <v>3</v>
      </c>
      <c r="B6" s="1" t="s">
        <v>14</v>
      </c>
      <c r="C6" s="7" t="s">
        <v>20</v>
      </c>
      <c r="D6" s="9" t="s">
        <v>43</v>
      </c>
      <c r="E6" s="10">
        <f t="shared" si="0"/>
        <v>86800</v>
      </c>
      <c r="F6" s="10">
        <f aca="true" t="shared" si="2" ref="F6:F13">6000*3</f>
        <v>18000</v>
      </c>
      <c r="G6" s="10">
        <v>7500</v>
      </c>
      <c r="H6" s="22">
        <f t="shared" si="1"/>
        <v>112300</v>
      </c>
    </row>
    <row r="7" spans="1:8" ht="21" customHeight="1">
      <c r="A7" s="7">
        <v>4</v>
      </c>
      <c r="B7" s="1" t="s">
        <v>15</v>
      </c>
      <c r="C7" s="7" t="s">
        <v>21</v>
      </c>
      <c r="D7" s="9" t="s">
        <v>43</v>
      </c>
      <c r="E7" s="10">
        <f t="shared" si="0"/>
        <v>86800</v>
      </c>
      <c r="F7" s="10">
        <f t="shared" si="2"/>
        <v>18000</v>
      </c>
      <c r="G7" s="13"/>
      <c r="H7" s="22">
        <f t="shared" si="1"/>
        <v>104800</v>
      </c>
    </row>
    <row r="8" spans="1:8" ht="21" customHeight="1">
      <c r="A8" s="7">
        <v>6</v>
      </c>
      <c r="B8" s="1" t="s">
        <v>10</v>
      </c>
      <c r="C8" s="7" t="s">
        <v>23</v>
      </c>
      <c r="D8" s="9" t="s">
        <v>43</v>
      </c>
      <c r="E8" s="10">
        <f t="shared" si="0"/>
        <v>86800</v>
      </c>
      <c r="F8" s="10">
        <f t="shared" si="2"/>
        <v>18000</v>
      </c>
      <c r="G8" s="13"/>
      <c r="H8" s="22">
        <f t="shared" si="1"/>
        <v>104800</v>
      </c>
    </row>
    <row r="9" spans="1:8" ht="21" customHeight="1">
      <c r="A9" s="7">
        <v>7</v>
      </c>
      <c r="B9" s="1" t="s">
        <v>17</v>
      </c>
      <c r="C9" s="7" t="s">
        <v>24</v>
      </c>
      <c r="D9" s="9" t="s">
        <v>43</v>
      </c>
      <c r="E9" s="10">
        <f t="shared" si="0"/>
        <v>86800</v>
      </c>
      <c r="F9" s="10">
        <f t="shared" si="2"/>
        <v>18000</v>
      </c>
      <c r="G9" s="13"/>
      <c r="H9" s="22">
        <f t="shared" si="1"/>
        <v>104800</v>
      </c>
    </row>
    <row r="10" spans="1:8" ht="21" customHeight="1">
      <c r="A10" s="7">
        <v>5</v>
      </c>
      <c r="B10" s="15" t="s">
        <v>48</v>
      </c>
      <c r="C10" s="7" t="s">
        <v>22</v>
      </c>
      <c r="D10" s="9" t="s">
        <v>43</v>
      </c>
      <c r="E10" s="10">
        <f t="shared" si="0"/>
        <v>86800</v>
      </c>
      <c r="F10" s="10">
        <f>6000*2</f>
        <v>12000</v>
      </c>
      <c r="G10" s="10">
        <v>7500</v>
      </c>
      <c r="H10" s="22">
        <f t="shared" si="1"/>
        <v>106300</v>
      </c>
    </row>
    <row r="11" spans="1:8" ht="21" customHeight="1">
      <c r="A11" s="7">
        <v>8</v>
      </c>
      <c r="B11" s="1" t="s">
        <v>13</v>
      </c>
      <c r="C11" s="7" t="s">
        <v>25</v>
      </c>
      <c r="D11" s="9" t="s">
        <v>43</v>
      </c>
      <c r="E11" s="10">
        <f t="shared" si="0"/>
        <v>86800</v>
      </c>
      <c r="F11" s="21">
        <f>6000*2</f>
        <v>12000</v>
      </c>
      <c r="G11" s="10">
        <v>7500</v>
      </c>
      <c r="H11" s="22">
        <f t="shared" si="1"/>
        <v>106300</v>
      </c>
    </row>
    <row r="12" spans="1:8" ht="21" customHeight="1">
      <c r="A12" s="7">
        <v>9</v>
      </c>
      <c r="B12" s="1" t="s">
        <v>12</v>
      </c>
      <c r="C12" s="7" t="s">
        <v>26</v>
      </c>
      <c r="D12" s="9" t="s">
        <v>43</v>
      </c>
      <c r="E12" s="10">
        <f t="shared" si="0"/>
        <v>86800</v>
      </c>
      <c r="F12" s="10">
        <f>6000*2</f>
        <v>12000</v>
      </c>
      <c r="G12" s="10">
        <v>7500</v>
      </c>
      <c r="H12" s="22">
        <f t="shared" si="1"/>
        <v>106300</v>
      </c>
    </row>
    <row r="13" spans="1:8" ht="21" customHeight="1">
      <c r="A13" s="7">
        <v>10</v>
      </c>
      <c r="B13" s="1" t="s">
        <v>16</v>
      </c>
      <c r="C13" s="7" t="s">
        <v>27</v>
      </c>
      <c r="D13" s="9" t="s">
        <v>43</v>
      </c>
      <c r="E13" s="10">
        <f t="shared" si="0"/>
        <v>86800</v>
      </c>
      <c r="F13" s="10">
        <f t="shared" si="2"/>
        <v>18000</v>
      </c>
      <c r="G13" s="10">
        <v>7500</v>
      </c>
      <c r="H13" s="22">
        <f t="shared" si="1"/>
        <v>112300</v>
      </c>
    </row>
    <row r="14" spans="2:8" ht="21" customHeight="1">
      <c r="B14" s="6"/>
      <c r="C14" s="6"/>
      <c r="D14" s="6"/>
      <c r="F14" s="11"/>
      <c r="G14" s="11"/>
      <c r="H14" s="22"/>
    </row>
    <row r="15" spans="2:8" ht="21" customHeight="1">
      <c r="B15" s="8" t="s">
        <v>40</v>
      </c>
      <c r="C15" s="8"/>
      <c r="D15" s="14" t="s">
        <v>42</v>
      </c>
      <c r="E15" s="8" t="s">
        <v>37</v>
      </c>
      <c r="F15" s="12" t="s">
        <v>39</v>
      </c>
      <c r="G15" s="12" t="s">
        <v>38</v>
      </c>
      <c r="H15" s="22"/>
    </row>
    <row r="16" spans="1:8" ht="21" customHeight="1">
      <c r="A16" s="7">
        <v>1</v>
      </c>
      <c r="B16" s="4" t="s">
        <v>8</v>
      </c>
      <c r="C16" s="7" t="s">
        <v>28</v>
      </c>
      <c r="D16" s="9" t="s">
        <v>44</v>
      </c>
      <c r="E16" s="10">
        <f aca="true" t="shared" si="3" ref="E16:E21">2800*19</f>
        <v>53200</v>
      </c>
      <c r="F16" s="10">
        <f>6000*2</f>
        <v>12000</v>
      </c>
      <c r="G16" s="13"/>
      <c r="H16" s="22">
        <f t="shared" si="1"/>
        <v>65200</v>
      </c>
    </row>
    <row r="17" spans="1:8" ht="21" customHeight="1">
      <c r="A17" s="7">
        <v>2</v>
      </c>
      <c r="B17" s="3" t="s">
        <v>0</v>
      </c>
      <c r="C17" s="7" t="s">
        <v>29</v>
      </c>
      <c r="D17" s="9" t="s">
        <v>44</v>
      </c>
      <c r="E17" s="10">
        <f t="shared" si="3"/>
        <v>53200</v>
      </c>
      <c r="F17" s="10">
        <f aca="true" t="shared" si="4" ref="F17:F24">6000*2</f>
        <v>12000</v>
      </c>
      <c r="G17" s="10">
        <v>7500</v>
      </c>
      <c r="H17" s="22">
        <f t="shared" si="1"/>
        <v>72700</v>
      </c>
    </row>
    <row r="18" spans="1:8" ht="21" customHeight="1">
      <c r="A18" s="7">
        <v>3</v>
      </c>
      <c r="B18" s="4" t="s">
        <v>7</v>
      </c>
      <c r="C18" s="7" t="s">
        <v>30</v>
      </c>
      <c r="D18" s="9" t="s">
        <v>44</v>
      </c>
      <c r="E18" s="10">
        <f t="shared" si="3"/>
        <v>53200</v>
      </c>
      <c r="F18" s="10">
        <f t="shared" si="4"/>
        <v>12000</v>
      </c>
      <c r="G18" s="13"/>
      <c r="H18" s="22">
        <f t="shared" si="1"/>
        <v>65200</v>
      </c>
    </row>
    <row r="19" spans="1:8" ht="21" customHeight="1">
      <c r="A19" s="7">
        <v>4</v>
      </c>
      <c r="B19" s="3" t="s">
        <v>1</v>
      </c>
      <c r="C19" s="7" t="s">
        <v>31</v>
      </c>
      <c r="D19" s="9" t="s">
        <v>44</v>
      </c>
      <c r="E19" s="10">
        <f t="shared" si="3"/>
        <v>53200</v>
      </c>
      <c r="F19" s="10">
        <f t="shared" si="4"/>
        <v>12000</v>
      </c>
      <c r="G19" s="10">
        <v>7500</v>
      </c>
      <c r="H19" s="22">
        <f t="shared" si="1"/>
        <v>72700</v>
      </c>
    </row>
    <row r="20" spans="1:8" ht="21" customHeight="1">
      <c r="A20" s="7">
        <v>5</v>
      </c>
      <c r="B20" s="3" t="s">
        <v>2</v>
      </c>
      <c r="C20" s="7" t="s">
        <v>32</v>
      </c>
      <c r="D20" s="9" t="s">
        <v>44</v>
      </c>
      <c r="E20" s="10">
        <f t="shared" si="3"/>
        <v>53200</v>
      </c>
      <c r="F20" s="10">
        <f t="shared" si="4"/>
        <v>12000</v>
      </c>
      <c r="G20" s="10">
        <v>7500</v>
      </c>
      <c r="H20" s="22">
        <f t="shared" si="1"/>
        <v>72700</v>
      </c>
    </row>
    <row r="21" spans="1:8" ht="21" customHeight="1">
      <c r="A21" s="7">
        <v>6</v>
      </c>
      <c r="B21" s="4" t="s">
        <v>5</v>
      </c>
      <c r="C21" s="7" t="s">
        <v>33</v>
      </c>
      <c r="D21" s="9" t="s">
        <v>44</v>
      </c>
      <c r="E21" s="10">
        <f t="shared" si="3"/>
        <v>53200</v>
      </c>
      <c r="F21" s="10">
        <f t="shared" si="4"/>
        <v>12000</v>
      </c>
      <c r="G21" s="13"/>
      <c r="H21" s="22">
        <f t="shared" si="1"/>
        <v>65200</v>
      </c>
    </row>
    <row r="22" spans="1:8" ht="21" customHeight="1">
      <c r="A22" s="7">
        <v>7</v>
      </c>
      <c r="B22" s="3" t="s">
        <v>3</v>
      </c>
      <c r="C22" s="7" t="s">
        <v>34</v>
      </c>
      <c r="D22" s="9" t="s">
        <v>45</v>
      </c>
      <c r="E22" s="10">
        <f>2800*15</f>
        <v>42000</v>
      </c>
      <c r="F22" s="10">
        <f t="shared" si="4"/>
        <v>12000</v>
      </c>
      <c r="G22" s="10">
        <v>7500</v>
      </c>
      <c r="H22" s="22">
        <f t="shared" si="1"/>
        <v>61500</v>
      </c>
    </row>
    <row r="23" spans="1:8" ht="21" customHeight="1">
      <c r="A23" s="7">
        <v>8</v>
      </c>
      <c r="B23" s="4" t="s">
        <v>6</v>
      </c>
      <c r="C23" s="7" t="s">
        <v>35</v>
      </c>
      <c r="D23" s="9" t="s">
        <v>46</v>
      </c>
      <c r="E23" s="10">
        <f>2800*14</f>
        <v>39200</v>
      </c>
      <c r="F23" s="10">
        <f t="shared" si="4"/>
        <v>12000</v>
      </c>
      <c r="G23" s="10">
        <v>7500</v>
      </c>
      <c r="H23" s="22">
        <f t="shared" si="1"/>
        <v>58700</v>
      </c>
    </row>
    <row r="24" spans="1:8" ht="21" customHeight="1">
      <c r="A24" s="7">
        <v>9</v>
      </c>
      <c r="B24" s="3" t="s">
        <v>4</v>
      </c>
      <c r="C24" s="7" t="s">
        <v>36</v>
      </c>
      <c r="D24" s="9" t="s">
        <v>44</v>
      </c>
      <c r="E24" s="10">
        <f>2800*19</f>
        <v>53200</v>
      </c>
      <c r="F24" s="10">
        <f t="shared" si="4"/>
        <v>12000</v>
      </c>
      <c r="G24" s="10">
        <v>7500</v>
      </c>
      <c r="H24" s="22">
        <f t="shared" si="1"/>
        <v>72700</v>
      </c>
    </row>
    <row r="25" ht="12.75">
      <c r="H25" s="22"/>
    </row>
    <row r="26" spans="2:8" ht="21" customHeight="1">
      <c r="B26" s="8" t="s">
        <v>49</v>
      </c>
      <c r="C26" s="8"/>
      <c r="D26" s="14" t="s">
        <v>42</v>
      </c>
      <c r="E26" s="8" t="s">
        <v>37</v>
      </c>
      <c r="F26" s="12" t="s">
        <v>39</v>
      </c>
      <c r="G26" s="12" t="s">
        <v>38</v>
      </c>
      <c r="H26" s="22"/>
    </row>
    <row r="27" spans="1:8" ht="21" customHeight="1">
      <c r="A27" s="7">
        <v>1</v>
      </c>
      <c r="B27" s="17" t="s">
        <v>50</v>
      </c>
      <c r="C27" s="7" t="s">
        <v>51</v>
      </c>
      <c r="D27" s="9" t="s">
        <v>69</v>
      </c>
      <c r="E27" s="10">
        <f>2800*1</f>
        <v>2800</v>
      </c>
      <c r="F27" s="10">
        <v>6000</v>
      </c>
      <c r="G27" s="20">
        <f>3500+2000</f>
        <v>5500</v>
      </c>
      <c r="H27" s="22">
        <f t="shared" si="1"/>
        <v>14300</v>
      </c>
    </row>
    <row r="28" spans="1:8" ht="21" customHeight="1">
      <c r="A28" s="7">
        <v>2</v>
      </c>
      <c r="B28" s="18" t="s">
        <v>52</v>
      </c>
      <c r="C28" s="7" t="s">
        <v>53</v>
      </c>
      <c r="D28" s="9" t="s">
        <v>68</v>
      </c>
      <c r="E28" s="10">
        <f aca="true" t="shared" si="5" ref="E28:E35">2800*7</f>
        <v>19600</v>
      </c>
      <c r="F28" s="10">
        <v>6000</v>
      </c>
      <c r="G28" s="13"/>
      <c r="H28" s="22">
        <f t="shared" si="1"/>
        <v>25600</v>
      </c>
    </row>
    <row r="29" spans="1:8" ht="21" customHeight="1">
      <c r="A29" s="7">
        <v>3</v>
      </c>
      <c r="B29" s="17" t="s">
        <v>54</v>
      </c>
      <c r="C29" s="7" t="s">
        <v>55</v>
      </c>
      <c r="D29" s="9" t="s">
        <v>68</v>
      </c>
      <c r="E29" s="10">
        <f t="shared" si="5"/>
        <v>19600</v>
      </c>
      <c r="F29" s="10">
        <v>6000</v>
      </c>
      <c r="G29" s="20">
        <v>3500</v>
      </c>
      <c r="H29" s="22">
        <f t="shared" si="1"/>
        <v>29100</v>
      </c>
    </row>
    <row r="30" spans="1:8" ht="21" customHeight="1">
      <c r="A30" s="7">
        <v>4</v>
      </c>
      <c r="B30" s="18" t="s">
        <v>56</v>
      </c>
      <c r="C30" s="7" t="s">
        <v>57</v>
      </c>
      <c r="D30" s="9" t="s">
        <v>68</v>
      </c>
      <c r="E30" s="10">
        <f t="shared" si="5"/>
        <v>19600</v>
      </c>
      <c r="F30" s="10">
        <v>6000</v>
      </c>
      <c r="G30" s="20">
        <v>3500</v>
      </c>
      <c r="H30" s="22">
        <f t="shared" si="1"/>
        <v>29100</v>
      </c>
    </row>
    <row r="31" spans="1:8" ht="21" customHeight="1">
      <c r="A31" s="7">
        <v>5</v>
      </c>
      <c r="B31" s="18" t="s">
        <v>58</v>
      </c>
      <c r="C31" s="7" t="s">
        <v>59</v>
      </c>
      <c r="D31" s="9" t="s">
        <v>68</v>
      </c>
      <c r="E31" s="10">
        <f t="shared" si="5"/>
        <v>19600</v>
      </c>
      <c r="F31" s="10">
        <v>6000</v>
      </c>
      <c r="G31" s="20">
        <v>3500</v>
      </c>
      <c r="H31" s="22">
        <f t="shared" si="1"/>
        <v>29100</v>
      </c>
    </row>
    <row r="32" spans="1:8" ht="21" customHeight="1">
      <c r="A32" s="7">
        <v>6</v>
      </c>
      <c r="B32" s="17" t="s">
        <v>60</v>
      </c>
      <c r="C32" s="7" t="s">
        <v>61</v>
      </c>
      <c r="D32" s="9" t="s">
        <v>68</v>
      </c>
      <c r="E32" s="10">
        <f t="shared" si="5"/>
        <v>19600</v>
      </c>
      <c r="F32" s="10">
        <v>6000</v>
      </c>
      <c r="G32" s="20">
        <v>3500</v>
      </c>
      <c r="H32" s="22">
        <f t="shared" si="1"/>
        <v>29100</v>
      </c>
    </row>
    <row r="33" spans="1:8" ht="21" customHeight="1">
      <c r="A33" s="7">
        <v>7</v>
      </c>
      <c r="B33" s="18" t="s">
        <v>62</v>
      </c>
      <c r="C33" s="19" t="s">
        <v>63</v>
      </c>
      <c r="D33" s="9" t="s">
        <v>68</v>
      </c>
      <c r="E33" s="10">
        <f>2800*7</f>
        <v>19600</v>
      </c>
      <c r="F33" s="10">
        <v>6000</v>
      </c>
      <c r="G33" s="13"/>
      <c r="H33" s="22">
        <f t="shared" si="1"/>
        <v>25600</v>
      </c>
    </row>
    <row r="34" spans="1:8" ht="21" customHeight="1">
      <c r="A34" s="7">
        <v>8</v>
      </c>
      <c r="B34" s="7" t="s">
        <v>66</v>
      </c>
      <c r="C34" s="5" t="s">
        <v>67</v>
      </c>
      <c r="D34" s="9" t="s">
        <v>68</v>
      </c>
      <c r="E34" s="10">
        <f>2800*7</f>
        <v>19600</v>
      </c>
      <c r="F34" s="10">
        <v>6000</v>
      </c>
      <c r="G34" s="20">
        <v>3500</v>
      </c>
      <c r="H34" s="22">
        <f t="shared" si="1"/>
        <v>29100</v>
      </c>
    </row>
    <row r="35" spans="1:8" ht="21" customHeight="1">
      <c r="A35" s="7">
        <v>9</v>
      </c>
      <c r="B35" s="17" t="s">
        <v>64</v>
      </c>
      <c r="C35" s="19" t="s">
        <v>65</v>
      </c>
      <c r="D35" s="9" t="s">
        <v>68</v>
      </c>
      <c r="E35" s="10">
        <f t="shared" si="5"/>
        <v>19600</v>
      </c>
      <c r="F35" s="10">
        <v>6000</v>
      </c>
      <c r="G35" s="13"/>
      <c r="H35" s="22">
        <f t="shared" si="1"/>
        <v>25600</v>
      </c>
    </row>
    <row r="37" ht="12.75">
      <c r="G37" s="16">
        <f ca="1">TODAY()</f>
        <v>41401</v>
      </c>
    </row>
  </sheetData>
  <mergeCells count="1">
    <mergeCell ref="B1:H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Amalfitano</dc:creator>
  <cp:keywords/>
  <dc:description/>
  <cp:lastModifiedBy>Amalfitano</cp:lastModifiedBy>
  <cp:lastPrinted>2013-03-05T09:20:39Z</cp:lastPrinted>
  <dcterms:created xsi:type="dcterms:W3CDTF">2012-04-04T08:28:42Z</dcterms:created>
  <dcterms:modified xsi:type="dcterms:W3CDTF">2013-05-07T14:48:28Z</dcterms:modified>
  <cp:category/>
  <cp:version/>
  <cp:contentType/>
  <cp:contentStatus/>
</cp:coreProperties>
</file>